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"/>
    </mc:Choice>
  </mc:AlternateContent>
  <bookViews>
    <workbookView xWindow="0" yWindow="0" windowWidth="25200" windowHeight="106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I24" i="1" s="1"/>
  <c r="H13" i="1"/>
  <c r="H24" i="1" s="1"/>
  <c r="G13" i="1"/>
  <c r="F13" i="1"/>
  <c r="F24" i="1" s="1"/>
  <c r="I100" i="1" l="1"/>
  <c r="F81" i="1"/>
  <c r="I62" i="1"/>
  <c r="H43" i="1"/>
  <c r="F43" i="1"/>
  <c r="G24" i="1"/>
  <c r="G195" i="1"/>
  <c r="I195" i="1"/>
  <c r="G176" i="1"/>
  <c r="I176" i="1"/>
  <c r="H138" i="1"/>
  <c r="J138" i="1"/>
  <c r="I138" i="1"/>
  <c r="I119" i="1"/>
  <c r="J100" i="1"/>
  <c r="I81" i="1"/>
  <c r="G81" i="1"/>
  <c r="J62" i="1"/>
  <c r="H62" i="1"/>
  <c r="G62" i="1"/>
  <c r="J24" i="1"/>
  <c r="F100" i="1"/>
  <c r="G100" i="1"/>
  <c r="H81" i="1"/>
  <c r="J157" i="1"/>
  <c r="I157" i="1"/>
  <c r="G157" i="1"/>
  <c r="F157" i="1"/>
  <c r="G138" i="1"/>
  <c r="F119" i="1"/>
  <c r="G119" i="1"/>
  <c r="J119" i="1"/>
  <c r="F196" i="1" l="1"/>
  <c r="I196" i="1"/>
  <c r="H196" i="1"/>
  <c r="G196" i="1"/>
  <c r="J196" i="1"/>
</calcChain>
</file>

<file path=xl/sharedStrings.xml><?xml version="1.0" encoding="utf-8"?>
<sst xmlns="http://schemas.openxmlformats.org/spreadsheetml/2006/main" count="362" uniqueCount="124">
  <si>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</si>
  <si>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</si>
  <si>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</si>
  <si>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</si>
  <si>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</si>
  <si>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</si>
  <si>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</si>
  <si>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</si>
  <si>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</si>
  <si>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</si>
  <si>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</si>
  <si>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</si>
  <si>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</si>
  <si>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</si>
  <si>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</si>
  <si>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</si>
  <si>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</si>
  <si>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</si>
  <si>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</si>
  <si>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</si>
  <si>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</si>
  <si>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</si>
  <si>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</si>
  <si>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</si>
  <si>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</si>
  <si>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</si>
  <si>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</si>
  <si>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</si>
  <si>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</si>
  <si>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</si>
  <si>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</si>
  <si>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</si>
  <si>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</si>
  <si>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</si>
  <si>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</si>
  <si>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</si>
  <si>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</si>
  <si>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</si>
  <si>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</si>
  <si>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</si>
  <si>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Филатова Ю.В.</t>
  </si>
  <si>
    <t>Чай с сахаром</t>
  </si>
  <si>
    <t>Батон нарезной</t>
  </si>
  <si>
    <t>Фрукт свежий, сезонный</t>
  </si>
  <si>
    <t>Компот из смеси сухофруктов</t>
  </si>
  <si>
    <t>Хлеб ржаной</t>
  </si>
  <si>
    <t>Каша гречневая рассыпчатая</t>
  </si>
  <si>
    <t>Картофельное пюре</t>
  </si>
  <si>
    <t>Напиток из шиповника</t>
  </si>
  <si>
    <t>МОУ "ООШ с. Квасниковка"</t>
  </si>
  <si>
    <t>Яйцо вареное</t>
  </si>
  <si>
    <t>Хлеб пшеничный витаминизированный</t>
  </si>
  <si>
    <t>Компот из яблок и ягод</t>
  </si>
  <si>
    <t>Макароны отварные с сыром</t>
  </si>
  <si>
    <t>54-3г-20</t>
  </si>
  <si>
    <t>Гуляш из отварного мяса</t>
  </si>
  <si>
    <t>54-2м-20.1</t>
  </si>
  <si>
    <t xml:space="preserve">Рагу из курицы </t>
  </si>
  <si>
    <t>54-22м-20</t>
  </si>
  <si>
    <t xml:space="preserve">Компот из смеси сухофруктов </t>
  </si>
  <si>
    <t>Салат из белокачанной капусты</t>
  </si>
  <si>
    <t>Сыр</t>
  </si>
  <si>
    <t xml:space="preserve">Каша рисовая молочная </t>
  </si>
  <si>
    <t>Масло сливочное</t>
  </si>
  <si>
    <t xml:space="preserve">Чай с лимоном </t>
  </si>
  <si>
    <t>ПР</t>
  </si>
  <si>
    <t>Сыр твердый порциями</t>
  </si>
  <si>
    <t>Кукуруза консервированная припущенная</t>
  </si>
  <si>
    <t>Щи из свежей капусты с картофелем на м/к бульоне со сметаной</t>
  </si>
  <si>
    <t>Биточеки куриные с соусом</t>
  </si>
  <si>
    <t>Макаронные изделия отварные</t>
  </si>
  <si>
    <t>Компот из кураги</t>
  </si>
  <si>
    <t>Запеканка из творога с молоком сгущенным</t>
  </si>
  <si>
    <t>54-21гн</t>
  </si>
  <si>
    <t>Какао с молоком</t>
  </si>
  <si>
    <t>Огурцы консервированные в нарезке</t>
  </si>
  <si>
    <t>Рассольник ленинградский на м/к бульоне</t>
  </si>
  <si>
    <t>54-3с</t>
  </si>
  <si>
    <t>Рыба, запеченная в сметанном соусе (горбуша)</t>
  </si>
  <si>
    <t>54-8р</t>
  </si>
  <si>
    <t>Картлфельное пюре</t>
  </si>
  <si>
    <t>Компот из замороженной ягоды</t>
  </si>
  <si>
    <t>Плов из отварной говядины</t>
  </si>
  <si>
    <t>54-11м</t>
  </si>
  <si>
    <t>Кофейный напиток с молоком</t>
  </si>
  <si>
    <t>Морковь тушеная с курагой</t>
  </si>
  <si>
    <t>Суп гороховый на м/к бульоне</t>
  </si>
  <si>
    <t>Каша молочная "Дружба" с маслом сливочным</t>
  </si>
  <si>
    <t>Кабачковая икра</t>
  </si>
  <si>
    <t>Суп картофельный с макаронными изделиями с фрикадельками мясными</t>
  </si>
  <si>
    <t>Печень в сметанном соусе</t>
  </si>
  <si>
    <t>54-5хн-20,1</t>
  </si>
  <si>
    <t>Горошек зеленый консервированный</t>
  </si>
  <si>
    <t>Каша пшеничная рассыпчатая</t>
  </si>
  <si>
    <t>128/505</t>
  </si>
  <si>
    <t>Фрикадельки мясные с соусом красным</t>
  </si>
  <si>
    <t>Чай с лимоном</t>
  </si>
  <si>
    <t>Салат из белокачанной капусты со свеклой и морковью</t>
  </si>
  <si>
    <t>Суп - харчо</t>
  </si>
  <si>
    <t>Каша манная молочная</t>
  </si>
  <si>
    <t>Фрукт свежий сезонный</t>
  </si>
  <si>
    <t>Суп картофельный с крупой (пшено) рыбный</t>
  </si>
  <si>
    <t>106/107</t>
  </si>
  <si>
    <t>Котлеты куриные припущенные с соусом красным</t>
  </si>
  <si>
    <t>444/505</t>
  </si>
  <si>
    <t>Каша из гороха с маслом сливочным</t>
  </si>
  <si>
    <t>Пр</t>
  </si>
  <si>
    <t>Омлет натуральный</t>
  </si>
  <si>
    <t>Кондитерское изделие (печенье)</t>
  </si>
  <si>
    <t>Икра кабачковая</t>
  </si>
  <si>
    <t>Борщ с капустой и картофелем на м/к бульоне со сметаной</t>
  </si>
  <si>
    <t>Птица тушеная в сметаннои соусе</t>
  </si>
  <si>
    <t>Рис отварной</t>
  </si>
  <si>
    <t>Свекла отварная дольками</t>
  </si>
  <si>
    <t>54-1м</t>
  </si>
  <si>
    <t>Бефстроганов из отварноц говядины</t>
  </si>
  <si>
    <t>Суп картофельный с клецками</t>
  </si>
  <si>
    <t>Рыба тушеная в томате с овощами (горбуша)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</si>
  <si>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</si>
  <si>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</si>
  <si>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</si>
  <si>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Салат из свеклы с зеленым горошком</t>
  </si>
  <si>
    <t>Суп фасолевый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</si>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</sst>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N195" sqref="N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49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4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62</v>
      </c>
      <c r="F6" s="40">
        <v>200</v>
      </c>
      <c r="G6" s="40">
        <v>4.2</v>
      </c>
      <c r="H6" s="40">
        <v>7.6</v>
      </c>
      <c r="I6" s="40">
        <v>30.2</v>
      </c>
      <c r="J6" s="40">
        <v>206.4</v>
      </c>
      <c r="K6" s="41">
        <v>173</v>
      </c>
      <c r="L6" s="40"/>
    </row>
    <row r="7" spans="1:12" ht="15" x14ac:dyDescent="0.25">
      <c r="A7" s="23"/>
      <c r="B7" s="15"/>
      <c r="C7" s="11"/>
      <c r="D7" s="6"/>
      <c r="E7" s="42" t="s">
        <v>63</v>
      </c>
      <c r="F7" s="43">
        <v>10</v>
      </c>
      <c r="G7" s="43">
        <v>0.1</v>
      </c>
      <c r="H7" s="43">
        <v>7.2</v>
      </c>
      <c r="I7" s="43">
        <v>0.13</v>
      </c>
      <c r="J7" s="43">
        <v>65.72</v>
      </c>
      <c r="K7" s="44">
        <v>14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64</v>
      </c>
      <c r="F8" s="43">
        <v>200</v>
      </c>
      <c r="G8" s="43">
        <v>0.2</v>
      </c>
      <c r="H8" s="43">
        <v>0</v>
      </c>
      <c r="I8" s="43">
        <v>10.199999999999999</v>
      </c>
      <c r="J8" s="43">
        <v>41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2.6</v>
      </c>
      <c r="H9" s="43">
        <v>0.8</v>
      </c>
      <c r="I9" s="43">
        <v>18.399999999999999</v>
      </c>
      <c r="J9" s="43">
        <v>92</v>
      </c>
      <c r="K9" s="44" t="s">
        <v>65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150</v>
      </c>
      <c r="G10" s="43">
        <v>2.1</v>
      </c>
      <c r="H10" s="43">
        <v>0.45</v>
      </c>
      <c r="I10" s="43">
        <v>24</v>
      </c>
      <c r="J10" s="43">
        <v>108.45</v>
      </c>
      <c r="K10" s="44" t="s">
        <v>65</v>
      </c>
      <c r="L10" s="43"/>
    </row>
    <row r="11" spans="1:12" ht="15" x14ac:dyDescent="0.25">
      <c r="A11" s="23"/>
      <c r="B11" s="15"/>
      <c r="C11" s="11"/>
      <c r="D11" s="6"/>
      <c r="E11" s="42" t="s">
        <v>66</v>
      </c>
      <c r="F11" s="43">
        <v>10</v>
      </c>
      <c r="G11" s="43">
        <v>2.2999999999999998</v>
      </c>
      <c r="H11" s="43">
        <v>2.95</v>
      </c>
      <c r="I11" s="43">
        <v>0</v>
      </c>
      <c r="J11" s="43">
        <v>47</v>
      </c>
      <c r="K11" s="44">
        <v>15</v>
      </c>
      <c r="L11" s="43"/>
    </row>
    <row r="12" spans="1:12" ht="15" x14ac:dyDescent="0.25">
      <c r="A12" s="23"/>
      <c r="B12" s="15"/>
      <c r="C12" s="11"/>
      <c r="D12" s="6"/>
      <c r="E12" s="42" t="s">
        <v>50</v>
      </c>
      <c r="F12" s="43">
        <v>40</v>
      </c>
      <c r="G12" s="43">
        <v>5.0999999999999996</v>
      </c>
      <c r="H12" s="43">
        <v>4.5999999999999996</v>
      </c>
      <c r="I12" s="43">
        <v>0.3</v>
      </c>
      <c r="J12" s="43">
        <v>63</v>
      </c>
      <c r="K12" s="44">
        <v>209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>SUM(G6:G12)</f>
        <v>16.600000000000001</v>
      </c>
      <c r="H13" s="19">
        <f>SUM(H6:H12)</f>
        <v>23.6</v>
      </c>
      <c r="I13" s="19">
        <f>SUM(I6:I12)</f>
        <v>83.23</v>
      </c>
      <c r="J13" s="19">
        <f>SUM(J6:J12)</f>
        <v>623.57000000000005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67</v>
      </c>
      <c r="F14" s="43">
        <v>60</v>
      </c>
      <c r="G14" s="43">
        <v>1.81</v>
      </c>
      <c r="H14" s="43">
        <v>0.11</v>
      </c>
      <c r="I14" s="43">
        <v>3.79</v>
      </c>
      <c r="J14" s="43">
        <v>23.28</v>
      </c>
      <c r="K14" s="44">
        <v>131</v>
      </c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68</v>
      </c>
      <c r="F15" s="43">
        <v>200</v>
      </c>
      <c r="G15" s="43">
        <v>4.62</v>
      </c>
      <c r="H15" s="43">
        <v>5.62</v>
      </c>
      <c r="I15" s="43">
        <v>5.68</v>
      </c>
      <c r="J15" s="43">
        <v>92.02</v>
      </c>
      <c r="K15" s="44">
        <v>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69</v>
      </c>
      <c r="F16" s="43">
        <v>90</v>
      </c>
      <c r="G16" s="43">
        <v>8.3000000000000007</v>
      </c>
      <c r="H16" s="43">
        <v>3.07</v>
      </c>
      <c r="I16" s="43">
        <v>6.44</v>
      </c>
      <c r="J16" s="43">
        <v>114.49</v>
      </c>
      <c r="K16" s="44">
        <v>411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70</v>
      </c>
      <c r="F17" s="43">
        <v>150</v>
      </c>
      <c r="G17" s="43">
        <v>5.5</v>
      </c>
      <c r="H17" s="43">
        <v>4.8</v>
      </c>
      <c r="I17" s="43">
        <v>38.299999999999997</v>
      </c>
      <c r="J17" s="43">
        <v>191</v>
      </c>
      <c r="K17" s="44">
        <v>334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71</v>
      </c>
      <c r="F18" s="43">
        <v>200</v>
      </c>
      <c r="G18" s="43">
        <v>1.92</v>
      </c>
      <c r="H18" s="43">
        <v>0.12</v>
      </c>
      <c r="I18" s="43">
        <v>25.86</v>
      </c>
      <c r="J18" s="43">
        <v>151</v>
      </c>
      <c r="K18" s="44">
        <v>551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51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4" t="s">
        <v>65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30</v>
      </c>
      <c r="G20" s="43">
        <v>2.4</v>
      </c>
      <c r="H20" s="43">
        <v>0.5</v>
      </c>
      <c r="I20" s="43">
        <v>12</v>
      </c>
      <c r="J20" s="43">
        <v>66</v>
      </c>
      <c r="K20" s="44" t="s">
        <v>65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0">SUM(G14:G22)</f>
        <v>27.749999999999996</v>
      </c>
      <c r="H23" s="19">
        <f t="shared" si="0"/>
        <v>15.620000000000001</v>
      </c>
      <c r="I23" s="19">
        <f t="shared" si="0"/>
        <v>105.16999999999999</v>
      </c>
      <c r="J23" s="19">
        <f t="shared" si="0"/>
        <v>719.99</v>
      </c>
      <c r="K23" s="25"/>
      <c r="L23" s="19">
        <f t="shared" ref="L23" si="1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1410</v>
      </c>
      <c r="G24" s="32">
        <f t="shared" ref="G24:J24" si="2">G13+G23</f>
        <v>44.349999999999994</v>
      </c>
      <c r="H24" s="32">
        <f t="shared" si="2"/>
        <v>39.22</v>
      </c>
      <c r="I24" s="32">
        <f t="shared" si="2"/>
        <v>188.39999999999998</v>
      </c>
      <c r="J24" s="32">
        <f t="shared" si="2"/>
        <v>1343.56</v>
      </c>
      <c r="K24" s="32"/>
      <c r="L24" s="32">
        <f t="shared" ref="L24" si="3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72</v>
      </c>
      <c r="F25" s="40">
        <v>200</v>
      </c>
      <c r="G25" s="40">
        <v>26.6</v>
      </c>
      <c r="H25" s="40">
        <v>13.6</v>
      </c>
      <c r="I25" s="40">
        <v>24.2</v>
      </c>
      <c r="J25" s="40">
        <v>332</v>
      </c>
      <c r="K25" s="41">
        <v>224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74</v>
      </c>
      <c r="F27" s="43">
        <v>200</v>
      </c>
      <c r="G27" s="43">
        <v>4.5999999999999996</v>
      </c>
      <c r="H27" s="43">
        <v>3.6</v>
      </c>
      <c r="I27" s="43">
        <v>12.6</v>
      </c>
      <c r="J27" s="43">
        <v>100.4</v>
      </c>
      <c r="K27" s="44" t="s">
        <v>73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1.95</v>
      </c>
      <c r="H28" s="43">
        <v>0.6</v>
      </c>
      <c r="I28" s="43">
        <v>13.8</v>
      </c>
      <c r="J28" s="43">
        <v>69</v>
      </c>
      <c r="K28" s="44" t="s">
        <v>65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150</v>
      </c>
      <c r="G29" s="43">
        <v>2.1</v>
      </c>
      <c r="H29" s="43">
        <v>0.45</v>
      </c>
      <c r="I29" s="43">
        <v>24</v>
      </c>
      <c r="J29" s="43">
        <v>108.45</v>
      </c>
      <c r="K29" s="44" t="s">
        <v>65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4">SUM(G25:G31)</f>
        <v>35.250000000000007</v>
      </c>
      <c r="H32" s="19">
        <f t="shared" ref="H32" si="5">SUM(H25:H31)</f>
        <v>18.25</v>
      </c>
      <c r="I32" s="19">
        <f t="shared" ref="I32" si="6">SUM(I25:I31)</f>
        <v>74.599999999999994</v>
      </c>
      <c r="J32" s="19">
        <f t="shared" ref="J32:L32" si="7">SUM(J25:J31)</f>
        <v>609.85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75</v>
      </c>
      <c r="F33" s="43">
        <v>60</v>
      </c>
      <c r="G33" s="43">
        <v>0.48</v>
      </c>
      <c r="H33" s="43">
        <v>0.12</v>
      </c>
      <c r="I33" s="43">
        <v>1.08</v>
      </c>
      <c r="J33" s="43">
        <v>7.8</v>
      </c>
      <c r="K33" s="44">
        <v>70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76</v>
      </c>
      <c r="F34" s="43">
        <v>200</v>
      </c>
      <c r="G34" s="43">
        <v>4.74</v>
      </c>
      <c r="H34" s="43">
        <v>5.8</v>
      </c>
      <c r="I34" s="43">
        <v>13.62</v>
      </c>
      <c r="J34" s="43">
        <v>125.62</v>
      </c>
      <c r="K34" s="44" t="s">
        <v>77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78</v>
      </c>
      <c r="F35" s="43">
        <v>100</v>
      </c>
      <c r="G35" s="43">
        <v>23.4</v>
      </c>
      <c r="H35" s="43">
        <v>27</v>
      </c>
      <c r="I35" s="43">
        <v>5.5</v>
      </c>
      <c r="J35" s="43">
        <v>359.5</v>
      </c>
      <c r="K35" s="44" t="s">
        <v>79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80</v>
      </c>
      <c r="F36" s="43">
        <v>150</v>
      </c>
      <c r="G36" s="43">
        <v>5.4</v>
      </c>
      <c r="H36" s="43">
        <v>9.1999999999999993</v>
      </c>
      <c r="I36" s="43">
        <v>26.4</v>
      </c>
      <c r="J36" s="43">
        <v>210</v>
      </c>
      <c r="K36" s="44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81</v>
      </c>
      <c r="F37" s="43">
        <v>200</v>
      </c>
      <c r="G37" s="43">
        <v>0.17</v>
      </c>
      <c r="H37" s="43">
        <v>0.04</v>
      </c>
      <c r="I37" s="43">
        <v>23.1</v>
      </c>
      <c r="J37" s="43">
        <v>93.5</v>
      </c>
      <c r="K37" s="44">
        <v>639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51</v>
      </c>
      <c r="F38" s="43">
        <v>20</v>
      </c>
      <c r="G38" s="43">
        <v>2.13</v>
      </c>
      <c r="H38" s="43">
        <v>0.93</v>
      </c>
      <c r="I38" s="43">
        <v>8.73</v>
      </c>
      <c r="J38" s="43">
        <v>54.8</v>
      </c>
      <c r="K38" s="44" t="s">
        <v>65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1.6</v>
      </c>
      <c r="H39" s="43">
        <v>0.33</v>
      </c>
      <c r="I39" s="43">
        <v>8</v>
      </c>
      <c r="J39" s="43">
        <v>44</v>
      </c>
      <c r="K39" s="44" t="s">
        <v>65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8">SUM(G33:G41)</f>
        <v>37.92</v>
      </c>
      <c r="H42" s="19">
        <f t="shared" ref="H42" si="9">SUM(H33:H41)</f>
        <v>43.42</v>
      </c>
      <c r="I42" s="19">
        <f t="shared" ref="I42" si="10">SUM(I33:I41)</f>
        <v>86.429999999999993</v>
      </c>
      <c r="J42" s="19">
        <f t="shared" ref="J42:L42" si="11">SUM(J33:J41)</f>
        <v>895.22</v>
      </c>
      <c r="K42" s="25"/>
      <c r="L42" s="19">
        <f t="shared" si="11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1330</v>
      </c>
      <c r="G43" s="32">
        <f t="shared" ref="G43" si="12">G32+G42</f>
        <v>73.170000000000016</v>
      </c>
      <c r="H43" s="32">
        <f t="shared" ref="H43" si="13">H32+H42</f>
        <v>61.67</v>
      </c>
      <c r="I43" s="32">
        <f t="shared" ref="I43" si="14">I32+I42</f>
        <v>161.02999999999997</v>
      </c>
      <c r="J43" s="32">
        <f t="shared" ref="J43:L43" si="15">J32+J42</f>
        <v>1505.0700000000002</v>
      </c>
      <c r="K43" s="32"/>
      <c r="L43" s="32">
        <f t="shared" si="15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82</v>
      </c>
      <c r="F44" s="40">
        <v>240</v>
      </c>
      <c r="G44" s="40">
        <v>18.36</v>
      </c>
      <c r="H44" s="40">
        <v>17.64</v>
      </c>
      <c r="I44" s="40">
        <v>46.32</v>
      </c>
      <c r="J44" s="40">
        <v>417.96</v>
      </c>
      <c r="K44" s="41" t="s">
        <v>83</v>
      </c>
      <c r="L44" s="40"/>
    </row>
    <row r="45" spans="1:12" ht="15" x14ac:dyDescent="0.25">
      <c r="A45" s="23"/>
      <c r="B45" s="15"/>
      <c r="C45" s="11"/>
      <c r="D45" s="6"/>
      <c r="E45" s="42" t="s">
        <v>67</v>
      </c>
      <c r="F45" s="43">
        <v>30</v>
      </c>
      <c r="G45" s="43">
        <v>0.9</v>
      </c>
      <c r="H45" s="43">
        <v>0.06</v>
      </c>
      <c r="I45" s="43">
        <v>1.89</v>
      </c>
      <c r="J45" s="43">
        <v>20.7</v>
      </c>
      <c r="K45" s="44">
        <v>131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84</v>
      </c>
      <c r="F46" s="43">
        <v>200</v>
      </c>
      <c r="G46" s="43">
        <v>3.8</v>
      </c>
      <c r="H46" s="43">
        <v>2.9</v>
      </c>
      <c r="I46" s="43">
        <v>14.04</v>
      </c>
      <c r="J46" s="43">
        <v>96.89</v>
      </c>
      <c r="K46" s="44">
        <v>379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20</v>
      </c>
      <c r="G47" s="43">
        <v>2.13</v>
      </c>
      <c r="H47" s="43">
        <v>0.93</v>
      </c>
      <c r="I47" s="43">
        <v>8.73</v>
      </c>
      <c r="J47" s="43">
        <v>54.8</v>
      </c>
      <c r="K47" s="44" t="s">
        <v>65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" si="16">SUM(G44:G50)</f>
        <v>25.189999999999998</v>
      </c>
      <c r="H51" s="19">
        <f t="shared" ref="H51" si="17">SUM(H44:H50)</f>
        <v>21.529999999999998</v>
      </c>
      <c r="I51" s="19">
        <f t="shared" ref="I51" si="18">SUM(I44:I50)</f>
        <v>70.98</v>
      </c>
      <c r="J51" s="19">
        <f t="shared" ref="J51:L51" si="19">SUM(J44:J50)</f>
        <v>590.34999999999991</v>
      </c>
      <c r="K51" s="25"/>
      <c r="L51" s="19">
        <f t="shared" si="19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85</v>
      </c>
      <c r="F52" s="43">
        <v>60</v>
      </c>
      <c r="G52" s="43">
        <v>0.68</v>
      </c>
      <c r="H52" s="43">
        <v>2.7</v>
      </c>
      <c r="I52" s="43">
        <v>5.88</v>
      </c>
      <c r="J52" s="43">
        <v>33.6</v>
      </c>
      <c r="K52" s="44">
        <v>484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86</v>
      </c>
      <c r="F53" s="43">
        <v>200</v>
      </c>
      <c r="G53" s="43">
        <v>6.7</v>
      </c>
      <c r="H53" s="43">
        <v>4.58</v>
      </c>
      <c r="I53" s="43">
        <v>16.28</v>
      </c>
      <c r="J53" s="43">
        <v>133.13999999999999</v>
      </c>
      <c r="K53" s="44">
        <v>548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11.68</v>
      </c>
      <c r="H54" s="43">
        <v>15.35</v>
      </c>
      <c r="I54" s="43">
        <v>14.44</v>
      </c>
      <c r="J54" s="43">
        <v>230.69</v>
      </c>
      <c r="K54" s="44" t="s">
        <v>56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46</v>
      </c>
      <c r="F55" s="43">
        <v>150</v>
      </c>
      <c r="G55" s="43">
        <v>8.1999999999999993</v>
      </c>
      <c r="H55" s="43">
        <v>6.3</v>
      </c>
      <c r="I55" s="43">
        <v>38.700000000000003</v>
      </c>
      <c r="J55" s="43">
        <v>245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0.7</v>
      </c>
      <c r="H56" s="43">
        <v>0.3</v>
      </c>
      <c r="I56" s="43">
        <v>24.4</v>
      </c>
      <c r="J56" s="43">
        <v>103</v>
      </c>
      <c r="K56" s="44">
        <v>388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51</v>
      </c>
      <c r="F57" s="43">
        <v>20</v>
      </c>
      <c r="G57" s="43">
        <v>2.13</v>
      </c>
      <c r="H57" s="43">
        <v>0.93</v>
      </c>
      <c r="I57" s="43">
        <v>8.73</v>
      </c>
      <c r="J57" s="43">
        <v>54.8</v>
      </c>
      <c r="K57" s="44" t="s">
        <v>65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20</v>
      </c>
      <c r="G58" s="43">
        <v>1.6</v>
      </c>
      <c r="H58" s="43">
        <v>0.33</v>
      </c>
      <c r="I58" s="43">
        <v>8</v>
      </c>
      <c r="J58" s="43">
        <v>44</v>
      </c>
      <c r="K58" s="44" t="s">
        <v>65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0">SUM(G52:G60)</f>
        <v>31.689999999999998</v>
      </c>
      <c r="H61" s="19">
        <f t="shared" ref="H61" si="21">SUM(H52:H60)</f>
        <v>30.49</v>
      </c>
      <c r="I61" s="19">
        <f t="shared" ref="I61" si="22">SUM(I52:I60)</f>
        <v>116.43000000000002</v>
      </c>
      <c r="J61" s="19">
        <f t="shared" ref="J61:L61" si="23">SUM(J52:J60)</f>
        <v>844.2299999999999</v>
      </c>
      <c r="K61" s="25"/>
      <c r="L61" s="19">
        <f t="shared" si="23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1230</v>
      </c>
      <c r="G62" s="32">
        <f t="shared" ref="G62" si="24">G51+G61</f>
        <v>56.879999999999995</v>
      </c>
      <c r="H62" s="32">
        <f t="shared" ref="H62" si="25">H51+H61</f>
        <v>52.019999999999996</v>
      </c>
      <c r="I62" s="32">
        <f t="shared" ref="I62" si="26">I51+I61</f>
        <v>187.41000000000003</v>
      </c>
      <c r="J62" s="32">
        <f t="shared" ref="J62:L62" si="27">J51+J61</f>
        <v>1434.58</v>
      </c>
      <c r="K62" s="32"/>
      <c r="L62" s="32">
        <f t="shared" si="27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87</v>
      </c>
      <c r="F63" s="40">
        <v>200</v>
      </c>
      <c r="G63" s="40">
        <v>5.8</v>
      </c>
      <c r="H63" s="40">
        <v>6.9</v>
      </c>
      <c r="I63" s="40">
        <v>36.1</v>
      </c>
      <c r="J63" s="40">
        <v>220.2</v>
      </c>
      <c r="K63" s="41">
        <v>175</v>
      </c>
      <c r="L63" s="40"/>
    </row>
    <row r="64" spans="1:12" ht="15" x14ac:dyDescent="0.25">
      <c r="A64" s="23"/>
      <c r="B64" s="15"/>
      <c r="C64" s="11"/>
      <c r="D64" s="6"/>
      <c r="E64" s="42" t="s">
        <v>66</v>
      </c>
      <c r="F64" s="43">
        <v>10</v>
      </c>
      <c r="G64" s="43">
        <v>2.2999999999999998</v>
      </c>
      <c r="H64" s="43">
        <v>2.96</v>
      </c>
      <c r="I64" s="43">
        <v>0</v>
      </c>
      <c r="J64" s="43">
        <v>47</v>
      </c>
      <c r="K64" s="44">
        <v>15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0.2</v>
      </c>
      <c r="H65" s="43">
        <v>0.1</v>
      </c>
      <c r="I65" s="43">
        <v>15</v>
      </c>
      <c r="J65" s="43">
        <v>60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40</v>
      </c>
      <c r="G66" s="43">
        <v>2.6</v>
      </c>
      <c r="H66" s="43">
        <v>0.8</v>
      </c>
      <c r="I66" s="43">
        <v>18.399999999999999</v>
      </c>
      <c r="J66" s="43">
        <v>92</v>
      </c>
      <c r="K66" s="44" t="s">
        <v>65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150</v>
      </c>
      <c r="G67" s="43">
        <v>2.1</v>
      </c>
      <c r="H67" s="43">
        <v>0.45</v>
      </c>
      <c r="I67" s="43">
        <v>24</v>
      </c>
      <c r="J67" s="43">
        <v>108.45</v>
      </c>
      <c r="K67" s="44" t="s">
        <v>65</v>
      </c>
      <c r="L67" s="43"/>
    </row>
    <row r="68" spans="1:12" ht="15" x14ac:dyDescent="0.25">
      <c r="A68" s="23"/>
      <c r="B68" s="15"/>
      <c r="C68" s="11"/>
      <c r="D68" s="6"/>
      <c r="E68" s="42" t="s">
        <v>63</v>
      </c>
      <c r="F68" s="43">
        <v>10</v>
      </c>
      <c r="G68" s="43">
        <v>0.1</v>
      </c>
      <c r="H68" s="43">
        <v>7.2</v>
      </c>
      <c r="I68" s="43">
        <v>0.13</v>
      </c>
      <c r="J68" s="43">
        <v>65.72</v>
      </c>
      <c r="K68" s="44" t="s">
        <v>65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28">SUM(G63:G69)</f>
        <v>13.099999999999998</v>
      </c>
      <c r="H70" s="19">
        <f t="shared" ref="H70" si="29">SUM(H63:H69)</f>
        <v>18.41</v>
      </c>
      <c r="I70" s="19">
        <f t="shared" ref="I70" si="30">SUM(I63:I69)</f>
        <v>93.63</v>
      </c>
      <c r="J70" s="19">
        <f t="shared" ref="J70:L70" si="31">SUM(J63:J69)</f>
        <v>593.37</v>
      </c>
      <c r="K70" s="25"/>
      <c r="L70" s="19">
        <f t="shared" si="31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88</v>
      </c>
      <c r="F71" s="43">
        <v>60</v>
      </c>
      <c r="G71" s="43">
        <v>1.5</v>
      </c>
      <c r="H71" s="43">
        <v>3.9</v>
      </c>
      <c r="I71" s="43">
        <v>6.72</v>
      </c>
      <c r="J71" s="43">
        <v>67.2</v>
      </c>
      <c r="K71" s="44" t="s">
        <v>65</v>
      </c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89</v>
      </c>
      <c r="F72" s="43">
        <v>200</v>
      </c>
      <c r="G72" s="43">
        <v>6.33</v>
      </c>
      <c r="H72" s="43">
        <v>5.47</v>
      </c>
      <c r="I72" s="43">
        <v>15.18</v>
      </c>
      <c r="J72" s="43">
        <v>135.1</v>
      </c>
      <c r="K72" s="44">
        <v>547.1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90</v>
      </c>
      <c r="F73" s="43">
        <v>90</v>
      </c>
      <c r="G73" s="43">
        <v>16.899999999999999</v>
      </c>
      <c r="H73" s="43">
        <v>9.82</v>
      </c>
      <c r="I73" s="43">
        <v>5.36</v>
      </c>
      <c r="J73" s="43">
        <v>176.4</v>
      </c>
      <c r="K73" s="44">
        <v>261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5.5</v>
      </c>
      <c r="H74" s="43">
        <v>4.8</v>
      </c>
      <c r="I74" s="43">
        <v>38.299999999999997</v>
      </c>
      <c r="J74" s="43">
        <v>191</v>
      </c>
      <c r="K74" s="44">
        <v>334</v>
      </c>
      <c r="L74" s="43"/>
    </row>
    <row r="75" spans="1:12" ht="25.5" x14ac:dyDescent="0.2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0.18</v>
      </c>
      <c r="H75" s="43">
        <v>0.1</v>
      </c>
      <c r="I75" s="43">
        <v>9.92</v>
      </c>
      <c r="J75" s="43">
        <v>42.02</v>
      </c>
      <c r="K75" s="44" t="s">
        <v>91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51</v>
      </c>
      <c r="F76" s="43">
        <v>30</v>
      </c>
      <c r="G76" s="43">
        <v>3.2</v>
      </c>
      <c r="H76" s="43">
        <v>1.4</v>
      </c>
      <c r="I76" s="43">
        <v>13.1</v>
      </c>
      <c r="J76" s="43">
        <v>82.2</v>
      </c>
      <c r="K76" s="44" t="s">
        <v>65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30</v>
      </c>
      <c r="G77" s="43">
        <v>2.4</v>
      </c>
      <c r="H77" s="43">
        <v>0.5</v>
      </c>
      <c r="I77" s="43">
        <v>12</v>
      </c>
      <c r="J77" s="43">
        <v>66</v>
      </c>
      <c r="K77" s="44" t="s">
        <v>65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2">SUM(G71:G79)</f>
        <v>36.01</v>
      </c>
      <c r="H80" s="19">
        <f t="shared" ref="H80" si="33">SUM(H71:H79)</f>
        <v>25.99</v>
      </c>
      <c r="I80" s="19">
        <f t="shared" ref="I80" si="34">SUM(I71:I79)</f>
        <v>100.58</v>
      </c>
      <c r="J80" s="19">
        <f t="shared" ref="J80:L80" si="35">SUM(J71:J79)</f>
        <v>759.92000000000007</v>
      </c>
      <c r="K80" s="25"/>
      <c r="L80" s="19">
        <f t="shared" si="35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1370</v>
      </c>
      <c r="G81" s="32">
        <f t="shared" ref="G81" si="36">G70+G80</f>
        <v>49.11</v>
      </c>
      <c r="H81" s="32">
        <f t="shared" ref="H81" si="37">H70+H80</f>
        <v>44.4</v>
      </c>
      <c r="I81" s="32">
        <f t="shared" ref="I81" si="38">I70+I80</f>
        <v>194.20999999999998</v>
      </c>
      <c r="J81" s="32">
        <f t="shared" ref="J81:L81" si="39">J70+J80</f>
        <v>1353.29</v>
      </c>
      <c r="K81" s="32"/>
      <c r="L81" s="32">
        <f t="shared" si="39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93</v>
      </c>
      <c r="F82" s="40">
        <v>150</v>
      </c>
      <c r="G82" s="40">
        <v>5.6</v>
      </c>
      <c r="H82" s="40">
        <v>4.9000000000000004</v>
      </c>
      <c r="I82" s="40">
        <v>37.799999999999997</v>
      </c>
      <c r="J82" s="40">
        <v>223</v>
      </c>
      <c r="K82" s="41">
        <v>302</v>
      </c>
      <c r="L82" s="40"/>
    </row>
    <row r="83" spans="1:12" ht="15" x14ac:dyDescent="0.25">
      <c r="A83" s="23"/>
      <c r="B83" s="15"/>
      <c r="C83" s="11"/>
      <c r="D83" s="6"/>
      <c r="E83" s="42" t="s">
        <v>95</v>
      </c>
      <c r="F83" s="43">
        <v>90</v>
      </c>
      <c r="G83" s="43">
        <v>8.65</v>
      </c>
      <c r="H83" s="43">
        <v>10.08</v>
      </c>
      <c r="I83" s="43">
        <v>12.73</v>
      </c>
      <c r="J83" s="43">
        <v>183.69</v>
      </c>
      <c r="K83" s="44" t="s">
        <v>94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96</v>
      </c>
      <c r="F84" s="43">
        <v>200</v>
      </c>
      <c r="G84" s="43">
        <v>0.2</v>
      </c>
      <c r="H84" s="43">
        <v>0</v>
      </c>
      <c r="I84" s="43">
        <v>10.199999999999999</v>
      </c>
      <c r="J84" s="43">
        <v>41</v>
      </c>
      <c r="K84" s="44">
        <v>377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4" t="s">
        <v>65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92</v>
      </c>
      <c r="F87" s="43">
        <v>60</v>
      </c>
      <c r="G87" s="43">
        <v>1.8</v>
      </c>
      <c r="H87" s="43">
        <v>3.72</v>
      </c>
      <c r="I87" s="43">
        <v>3.72</v>
      </c>
      <c r="J87" s="43">
        <v>55.2</v>
      </c>
      <c r="K87" s="44">
        <v>75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0">SUM(G82:G88)</f>
        <v>19.45</v>
      </c>
      <c r="H89" s="19">
        <f t="shared" ref="H89" si="41">SUM(H82:H88)</f>
        <v>20.099999999999998</v>
      </c>
      <c r="I89" s="19">
        <f t="shared" ref="I89" si="42">SUM(I82:I88)</f>
        <v>77.55</v>
      </c>
      <c r="J89" s="19">
        <f t="shared" ref="J89:L89" si="43">SUM(J82:J88)</f>
        <v>585.09</v>
      </c>
      <c r="K89" s="25"/>
      <c r="L89" s="19">
        <f t="shared" si="43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97</v>
      </c>
      <c r="F90" s="43">
        <v>60</v>
      </c>
      <c r="G90" s="43">
        <v>0.72</v>
      </c>
      <c r="H90" s="43">
        <v>3.96</v>
      </c>
      <c r="I90" s="43">
        <v>5.28</v>
      </c>
      <c r="J90" s="43">
        <v>61.2</v>
      </c>
      <c r="K90" s="44">
        <v>39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98</v>
      </c>
      <c r="F91" s="43">
        <v>200</v>
      </c>
      <c r="G91" s="43">
        <v>4.7699999999999996</v>
      </c>
      <c r="H91" s="43">
        <v>6.15</v>
      </c>
      <c r="I91" s="43">
        <v>15.49</v>
      </c>
      <c r="J91" s="43">
        <v>136.54</v>
      </c>
      <c r="K91" s="44">
        <v>101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57</v>
      </c>
      <c r="F92" s="43">
        <v>240</v>
      </c>
      <c r="G92" s="43">
        <v>14.83</v>
      </c>
      <c r="H92" s="43">
        <v>13.6</v>
      </c>
      <c r="I92" s="43">
        <v>37.659999999999997</v>
      </c>
      <c r="J92" s="43">
        <v>309.22000000000003</v>
      </c>
      <c r="K92" s="44" t="s">
        <v>58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0.6</v>
      </c>
      <c r="H94" s="43">
        <v>0.1</v>
      </c>
      <c r="I94" s="43">
        <v>31.7</v>
      </c>
      <c r="J94" s="43">
        <v>131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51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44" t="s">
        <v>65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30</v>
      </c>
      <c r="G96" s="43">
        <v>2.4</v>
      </c>
      <c r="H96" s="43">
        <v>0.5</v>
      </c>
      <c r="I96" s="43">
        <v>12</v>
      </c>
      <c r="J96" s="43">
        <v>66</v>
      </c>
      <c r="K96" s="44" t="s">
        <v>65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4">SUM(G90:G98)</f>
        <v>26.52</v>
      </c>
      <c r="H99" s="19">
        <f t="shared" ref="H99" si="45">SUM(H90:H98)</f>
        <v>25.71</v>
      </c>
      <c r="I99" s="19">
        <f t="shared" ref="I99" si="46">SUM(I90:I98)</f>
        <v>115.22999999999999</v>
      </c>
      <c r="J99" s="19">
        <f t="shared" ref="J99:L99" si="47">SUM(J90:J98)</f>
        <v>786.16000000000008</v>
      </c>
      <c r="K99" s="25"/>
      <c r="L99" s="19">
        <f t="shared" si="47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1290</v>
      </c>
      <c r="G100" s="32">
        <f t="shared" ref="G100" si="48">G89+G99</f>
        <v>45.97</v>
      </c>
      <c r="H100" s="32">
        <f t="shared" ref="H100" si="49">H89+H99</f>
        <v>45.81</v>
      </c>
      <c r="I100" s="32">
        <f t="shared" ref="I100" si="50">I89+I99</f>
        <v>192.77999999999997</v>
      </c>
      <c r="J100" s="32">
        <f t="shared" ref="J100:L100" si="51">J89+J99</f>
        <v>1371.25</v>
      </c>
      <c r="K100" s="32"/>
      <c r="L100" s="32">
        <f t="shared" si="51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99</v>
      </c>
      <c r="F101" s="40">
        <v>200</v>
      </c>
      <c r="G101" s="40">
        <v>7.82</v>
      </c>
      <c r="H101" s="40">
        <v>7.04</v>
      </c>
      <c r="I101" s="40">
        <v>40.6</v>
      </c>
      <c r="J101" s="40">
        <v>257.32</v>
      </c>
      <c r="K101" s="41">
        <v>181</v>
      </c>
      <c r="L101" s="40"/>
    </row>
    <row r="102" spans="1:12" ht="15" x14ac:dyDescent="0.25">
      <c r="A102" s="23"/>
      <c r="B102" s="15"/>
      <c r="C102" s="11"/>
      <c r="D102" s="6"/>
      <c r="E102" s="42" t="s">
        <v>66</v>
      </c>
      <c r="F102" s="43">
        <v>10</v>
      </c>
      <c r="G102" s="43">
        <v>2.2999999999999998</v>
      </c>
      <c r="H102" s="43">
        <v>2.95</v>
      </c>
      <c r="I102" s="43">
        <v>0</v>
      </c>
      <c r="J102" s="43">
        <v>47</v>
      </c>
      <c r="K102" s="44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64</v>
      </c>
      <c r="F103" s="43">
        <v>200</v>
      </c>
      <c r="G103" s="43">
        <v>0.2</v>
      </c>
      <c r="H103" s="43">
        <v>0</v>
      </c>
      <c r="I103" s="43">
        <v>10.199999999999999</v>
      </c>
      <c r="J103" s="43">
        <v>41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40</v>
      </c>
      <c r="G104" s="43">
        <v>2.6</v>
      </c>
      <c r="H104" s="43">
        <v>0.8</v>
      </c>
      <c r="I104" s="43">
        <v>18.399999999999999</v>
      </c>
      <c r="J104" s="43">
        <v>92</v>
      </c>
      <c r="K104" s="44" t="s">
        <v>65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100</v>
      </c>
      <c r="F105" s="43">
        <v>150</v>
      </c>
      <c r="G105" s="43">
        <v>2.1</v>
      </c>
      <c r="H105" s="43">
        <v>0.45</v>
      </c>
      <c r="I105" s="43">
        <v>24</v>
      </c>
      <c r="J105" s="43">
        <v>108.45</v>
      </c>
      <c r="K105" s="44" t="s">
        <v>65</v>
      </c>
      <c r="L105" s="43"/>
    </row>
    <row r="106" spans="1:12" ht="15" x14ac:dyDescent="0.25">
      <c r="A106" s="23"/>
      <c r="B106" s="15"/>
      <c r="C106" s="11"/>
      <c r="D106" s="6"/>
      <c r="E106" s="42" t="s">
        <v>63</v>
      </c>
      <c r="F106" s="43">
        <v>10</v>
      </c>
      <c r="G106" s="43">
        <v>0.1</v>
      </c>
      <c r="H106" s="43">
        <v>7.2</v>
      </c>
      <c r="I106" s="43">
        <v>0.13</v>
      </c>
      <c r="J106" s="43">
        <v>65.72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>SUM(G101:G107)</f>
        <v>15.12</v>
      </c>
      <c r="H108" s="19">
        <f>SUM(H101:H107)</f>
        <v>18.440000000000001</v>
      </c>
      <c r="I108" s="19">
        <f>SUM(I101:I107)</f>
        <v>93.329999999999984</v>
      </c>
      <c r="J108" s="19">
        <f>SUM(J101:J107)</f>
        <v>611.49</v>
      </c>
      <c r="K108" s="25"/>
      <c r="L108" s="19">
        <f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67</v>
      </c>
      <c r="F109" s="43">
        <v>60</v>
      </c>
      <c r="G109" s="43">
        <v>1.81</v>
      </c>
      <c r="H109" s="43">
        <v>0.11</v>
      </c>
      <c r="I109" s="43">
        <v>3.79</v>
      </c>
      <c r="J109" s="43">
        <v>23.28</v>
      </c>
      <c r="K109" s="44">
        <v>131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101</v>
      </c>
      <c r="F110" s="43">
        <v>200</v>
      </c>
      <c r="G110" s="43">
        <v>3.56</v>
      </c>
      <c r="H110" s="43">
        <v>3.26</v>
      </c>
      <c r="I110" s="43">
        <v>14.57</v>
      </c>
      <c r="J110" s="43">
        <v>107.67</v>
      </c>
      <c r="K110" s="44" t="s">
        <v>102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103</v>
      </c>
      <c r="F111" s="43">
        <v>90</v>
      </c>
      <c r="G111" s="43">
        <v>10.88</v>
      </c>
      <c r="H111" s="43">
        <v>11.77</v>
      </c>
      <c r="I111" s="43">
        <v>9.82</v>
      </c>
      <c r="J111" s="43">
        <v>98.32</v>
      </c>
      <c r="K111" s="44" t="s">
        <v>104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105</v>
      </c>
      <c r="F112" s="43">
        <v>150</v>
      </c>
      <c r="G112" s="43">
        <v>10.9</v>
      </c>
      <c r="H112" s="43">
        <v>3.71</v>
      </c>
      <c r="I112" s="43">
        <v>35.909999999999997</v>
      </c>
      <c r="J112" s="43">
        <v>236.49</v>
      </c>
      <c r="K112" s="44">
        <v>198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71</v>
      </c>
      <c r="F113" s="43">
        <v>200</v>
      </c>
      <c r="G113" s="43">
        <v>1.92</v>
      </c>
      <c r="H113" s="43">
        <v>0.12</v>
      </c>
      <c r="I113" s="43">
        <v>25.86</v>
      </c>
      <c r="J113" s="43">
        <v>151</v>
      </c>
      <c r="K113" s="44">
        <v>551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51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44" t="s">
        <v>65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30</v>
      </c>
      <c r="G115" s="43">
        <v>2.4</v>
      </c>
      <c r="H115" s="43">
        <v>0.5</v>
      </c>
      <c r="I115" s="43">
        <v>12</v>
      </c>
      <c r="J115" s="43">
        <v>66</v>
      </c>
      <c r="K115" s="44" t="s">
        <v>106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2">SUM(G109:G117)</f>
        <v>34.67</v>
      </c>
      <c r="H118" s="19">
        <f t="shared" si="52"/>
        <v>20.869999999999997</v>
      </c>
      <c r="I118" s="19">
        <f t="shared" si="52"/>
        <v>115.05</v>
      </c>
      <c r="J118" s="19">
        <f t="shared" si="52"/>
        <v>764.96</v>
      </c>
      <c r="K118" s="25"/>
      <c r="L118" s="19">
        <f t="shared" ref="L118" si="53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1370</v>
      </c>
      <c r="G119" s="32">
        <f t="shared" ref="G119" si="54">G108+G118</f>
        <v>49.79</v>
      </c>
      <c r="H119" s="32">
        <f t="shared" ref="H119" si="55">H108+H118</f>
        <v>39.31</v>
      </c>
      <c r="I119" s="32">
        <f t="shared" ref="I119" si="56">I108+I118</f>
        <v>208.38</v>
      </c>
      <c r="J119" s="32">
        <f t="shared" ref="J119:L119" si="57">J108+J118</f>
        <v>1376.45</v>
      </c>
      <c r="K119" s="32"/>
      <c r="L119" s="32">
        <f t="shared" si="57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107</v>
      </c>
      <c r="F120" s="40">
        <v>150</v>
      </c>
      <c r="G120" s="40">
        <v>11.3</v>
      </c>
      <c r="H120" s="40">
        <v>19.5</v>
      </c>
      <c r="I120" s="40">
        <v>2.2999999999999998</v>
      </c>
      <c r="J120" s="40">
        <v>238</v>
      </c>
      <c r="K120" s="41">
        <v>210</v>
      </c>
      <c r="L120" s="40"/>
    </row>
    <row r="121" spans="1:12" ht="15" x14ac:dyDescent="0.25">
      <c r="A121" s="14"/>
      <c r="B121" s="15"/>
      <c r="C121" s="11"/>
      <c r="D121" s="6"/>
      <c r="E121" s="42" t="s">
        <v>92</v>
      </c>
      <c r="F121" s="43">
        <v>60</v>
      </c>
      <c r="G121" s="43">
        <v>1.8</v>
      </c>
      <c r="H121" s="43">
        <v>3.72</v>
      </c>
      <c r="I121" s="43">
        <v>3.72</v>
      </c>
      <c r="J121" s="43">
        <v>55.2</v>
      </c>
      <c r="K121" s="44">
        <v>75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74</v>
      </c>
      <c r="F122" s="43">
        <v>200</v>
      </c>
      <c r="G122" s="43">
        <v>4.5999999999999996</v>
      </c>
      <c r="H122" s="43">
        <v>3.6</v>
      </c>
      <c r="I122" s="43">
        <v>12.6</v>
      </c>
      <c r="J122" s="43">
        <v>100.4</v>
      </c>
      <c r="K122" s="44" t="s">
        <v>73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43">
        <v>2.6</v>
      </c>
      <c r="H123" s="43">
        <v>0.8</v>
      </c>
      <c r="I123" s="43">
        <v>18.399999999999999</v>
      </c>
      <c r="J123" s="43">
        <v>92</v>
      </c>
      <c r="K123" s="44" t="s">
        <v>65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108</v>
      </c>
      <c r="F125" s="43">
        <v>50</v>
      </c>
      <c r="G125" s="43">
        <v>2.4</v>
      </c>
      <c r="H125" s="43">
        <v>3.5</v>
      </c>
      <c r="I125" s="43">
        <v>22.8</v>
      </c>
      <c r="J125" s="43">
        <v>108</v>
      </c>
      <c r="K125" s="44" t="s">
        <v>65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8">SUM(G120:G126)</f>
        <v>22.700000000000003</v>
      </c>
      <c r="H127" s="19">
        <f t="shared" si="58"/>
        <v>31.12</v>
      </c>
      <c r="I127" s="19">
        <f t="shared" si="58"/>
        <v>59.819999999999993</v>
      </c>
      <c r="J127" s="19">
        <f t="shared" si="58"/>
        <v>593.6</v>
      </c>
      <c r="K127" s="25"/>
      <c r="L127" s="19">
        <f t="shared" ref="L127" si="59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109</v>
      </c>
      <c r="F128" s="43">
        <v>60</v>
      </c>
      <c r="G128" s="43">
        <v>1.5</v>
      </c>
      <c r="H128" s="43">
        <v>3.9</v>
      </c>
      <c r="I128" s="43">
        <v>6.72</v>
      </c>
      <c r="J128" s="43">
        <v>67.2</v>
      </c>
      <c r="K128" s="44" t="s">
        <v>65</v>
      </c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110</v>
      </c>
      <c r="F129" s="43">
        <v>200</v>
      </c>
      <c r="G129" s="43">
        <v>4.7</v>
      </c>
      <c r="H129" s="43">
        <v>4.96</v>
      </c>
      <c r="I129" s="43">
        <v>10.119999999999999</v>
      </c>
      <c r="J129" s="43">
        <v>110.36</v>
      </c>
      <c r="K129" s="44">
        <v>542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111</v>
      </c>
      <c r="F130" s="43">
        <v>140</v>
      </c>
      <c r="G130" s="43">
        <v>18.899999999999999</v>
      </c>
      <c r="H130" s="43">
        <v>10.7</v>
      </c>
      <c r="I130" s="43">
        <v>6.5</v>
      </c>
      <c r="J130" s="43">
        <v>224</v>
      </c>
      <c r="K130" s="44">
        <v>442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112</v>
      </c>
      <c r="F131" s="43">
        <v>150</v>
      </c>
      <c r="G131" s="43">
        <v>3.7</v>
      </c>
      <c r="H131" s="43">
        <v>4.8</v>
      </c>
      <c r="I131" s="43">
        <v>36.5</v>
      </c>
      <c r="J131" s="43">
        <v>203.5</v>
      </c>
      <c r="K131" s="44">
        <v>546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81</v>
      </c>
      <c r="F132" s="43">
        <v>200</v>
      </c>
      <c r="G132" s="43">
        <v>0.17</v>
      </c>
      <c r="H132" s="43">
        <v>0.04</v>
      </c>
      <c r="I132" s="43">
        <v>23.1</v>
      </c>
      <c r="J132" s="43">
        <v>93.5</v>
      </c>
      <c r="K132" s="44">
        <v>639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51</v>
      </c>
      <c r="F133" s="43">
        <v>30</v>
      </c>
      <c r="G133" s="43">
        <v>3.2</v>
      </c>
      <c r="H133" s="43">
        <v>1.4</v>
      </c>
      <c r="I133" s="43">
        <v>13.1</v>
      </c>
      <c r="J133" s="43">
        <v>82.2</v>
      </c>
      <c r="K133" s="44" t="s">
        <v>65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30</v>
      </c>
      <c r="G134" s="43">
        <v>2.4</v>
      </c>
      <c r="H134" s="43">
        <v>0.5</v>
      </c>
      <c r="I134" s="43">
        <v>12</v>
      </c>
      <c r="J134" s="43">
        <v>66</v>
      </c>
      <c r="K134" s="44" t="s">
        <v>65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0">SUM(G128:G136)</f>
        <v>34.57</v>
      </c>
      <c r="H137" s="19">
        <f t="shared" si="60"/>
        <v>26.299999999999997</v>
      </c>
      <c r="I137" s="19">
        <f t="shared" si="60"/>
        <v>108.03999999999999</v>
      </c>
      <c r="J137" s="19">
        <f t="shared" si="60"/>
        <v>846.76</v>
      </c>
      <c r="K137" s="25"/>
      <c r="L137" s="19">
        <f t="shared" ref="L137" si="61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1310</v>
      </c>
      <c r="G138" s="32">
        <f t="shared" ref="G138" si="62">G127+G137</f>
        <v>57.27</v>
      </c>
      <c r="H138" s="32">
        <f t="shared" ref="H138" si="63">H127+H137</f>
        <v>57.42</v>
      </c>
      <c r="I138" s="32">
        <f t="shared" ref="I138" si="64">I127+I137</f>
        <v>167.85999999999999</v>
      </c>
      <c r="J138" s="32">
        <f t="shared" ref="J138:L138" si="65">J127+J137</f>
        <v>1440.3600000000001</v>
      </c>
      <c r="K138" s="32"/>
      <c r="L138" s="32">
        <f t="shared" si="65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46</v>
      </c>
      <c r="F139" s="40">
        <v>150</v>
      </c>
      <c r="G139" s="40">
        <v>8.1999999999999993</v>
      </c>
      <c r="H139" s="40">
        <v>6.3</v>
      </c>
      <c r="I139" s="40">
        <v>38.700000000000003</v>
      </c>
      <c r="J139" s="40">
        <v>245</v>
      </c>
      <c r="K139" s="41">
        <v>171</v>
      </c>
      <c r="L139" s="40"/>
    </row>
    <row r="140" spans="1:12" ht="15" x14ac:dyDescent="0.25">
      <c r="A140" s="23"/>
      <c r="B140" s="15"/>
      <c r="C140" s="11"/>
      <c r="D140" s="6"/>
      <c r="E140" s="42" t="s">
        <v>115</v>
      </c>
      <c r="F140" s="43">
        <v>90</v>
      </c>
      <c r="G140" s="43">
        <v>13.41</v>
      </c>
      <c r="H140" s="43">
        <v>13.95</v>
      </c>
      <c r="I140" s="43">
        <v>2.0699999999999998</v>
      </c>
      <c r="J140" s="43">
        <v>188.28</v>
      </c>
      <c r="K140" s="44" t="s">
        <v>114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96</v>
      </c>
      <c r="F141" s="43">
        <v>200</v>
      </c>
      <c r="G141" s="43">
        <v>0.2</v>
      </c>
      <c r="H141" s="43">
        <v>0</v>
      </c>
      <c r="I141" s="43">
        <v>10.199999999999999</v>
      </c>
      <c r="J141" s="43">
        <v>41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>
        <v>20</v>
      </c>
      <c r="G142" s="43">
        <v>2.13</v>
      </c>
      <c r="H142" s="43">
        <v>0.93</v>
      </c>
      <c r="I142" s="43">
        <v>8.73</v>
      </c>
      <c r="J142" s="43">
        <v>54.8</v>
      </c>
      <c r="K142" s="44" t="s">
        <v>65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1.4</v>
      </c>
      <c r="H143" s="43">
        <v>0.3</v>
      </c>
      <c r="I143" s="43">
        <v>16</v>
      </c>
      <c r="J143" s="43">
        <v>72.3</v>
      </c>
      <c r="K143" s="44" t="s">
        <v>65</v>
      </c>
      <c r="L143" s="43"/>
    </row>
    <row r="144" spans="1:12" ht="15" x14ac:dyDescent="0.25">
      <c r="A144" s="23"/>
      <c r="B144" s="15"/>
      <c r="C144" s="11"/>
      <c r="D144" s="6"/>
      <c r="E144" s="42" t="s">
        <v>113</v>
      </c>
      <c r="F144" s="43">
        <v>20</v>
      </c>
      <c r="G144" s="43">
        <v>0.3</v>
      </c>
      <c r="H144" s="43">
        <v>0.03</v>
      </c>
      <c r="I144" s="43">
        <v>1.73</v>
      </c>
      <c r="J144" s="43">
        <v>8.4</v>
      </c>
      <c r="K144" s="44">
        <v>54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66">SUM(G139:G145)</f>
        <v>25.639999999999997</v>
      </c>
      <c r="H146" s="19">
        <f t="shared" si="66"/>
        <v>21.51</v>
      </c>
      <c r="I146" s="19">
        <f t="shared" si="66"/>
        <v>77.430000000000007</v>
      </c>
      <c r="J146" s="19">
        <f t="shared" si="66"/>
        <v>609.77999999999986</v>
      </c>
      <c r="K146" s="25"/>
      <c r="L146" s="19">
        <f t="shared" ref="L146" si="67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60</v>
      </c>
      <c r="F147" s="43">
        <v>60</v>
      </c>
      <c r="G147" s="43">
        <v>0.7</v>
      </c>
      <c r="H147" s="43">
        <v>3.52</v>
      </c>
      <c r="I147" s="43">
        <v>6.78</v>
      </c>
      <c r="J147" s="43">
        <v>61.32</v>
      </c>
      <c r="K147" s="44">
        <v>28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116</v>
      </c>
      <c r="F148" s="43">
        <v>200</v>
      </c>
      <c r="G148" s="43">
        <v>3.24</v>
      </c>
      <c r="H148" s="43">
        <v>4.29</v>
      </c>
      <c r="I148" s="43">
        <v>18.37</v>
      </c>
      <c r="J148" s="43">
        <v>125.12</v>
      </c>
      <c r="K148" s="44">
        <v>97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117</v>
      </c>
      <c r="F149" s="43">
        <v>100</v>
      </c>
      <c r="G149" s="43">
        <v>16.100000000000001</v>
      </c>
      <c r="H149" s="43">
        <v>11.3</v>
      </c>
      <c r="I149" s="43">
        <v>6.3</v>
      </c>
      <c r="J149" s="43">
        <v>191.9</v>
      </c>
      <c r="K149" s="44">
        <v>5410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47</v>
      </c>
      <c r="F150" s="43">
        <v>150</v>
      </c>
      <c r="G150" s="43">
        <v>5.4</v>
      </c>
      <c r="H150" s="43">
        <v>9.1999999999999993</v>
      </c>
      <c r="I150" s="43">
        <v>26.4</v>
      </c>
      <c r="J150" s="43">
        <v>210</v>
      </c>
      <c r="K150" s="44">
        <v>128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0.7</v>
      </c>
      <c r="H151" s="43">
        <v>0.3</v>
      </c>
      <c r="I151" s="43">
        <v>24.4</v>
      </c>
      <c r="J151" s="43">
        <v>103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3.2</v>
      </c>
      <c r="H152" s="43">
        <v>1.4</v>
      </c>
      <c r="I152" s="43">
        <v>13.1</v>
      </c>
      <c r="J152" s="43">
        <v>82.2</v>
      </c>
      <c r="K152" s="44" t="s">
        <v>65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30</v>
      </c>
      <c r="G153" s="43">
        <v>2.4</v>
      </c>
      <c r="H153" s="43">
        <v>0.5</v>
      </c>
      <c r="I153" s="43">
        <v>12</v>
      </c>
      <c r="J153" s="43">
        <v>66</v>
      </c>
      <c r="K153" s="44" t="s">
        <v>65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68">SUM(G147:G155)</f>
        <v>31.740000000000002</v>
      </c>
      <c r="H156" s="19">
        <f t="shared" si="68"/>
        <v>30.509999999999998</v>
      </c>
      <c r="I156" s="19">
        <f t="shared" si="68"/>
        <v>107.35</v>
      </c>
      <c r="J156" s="19">
        <f t="shared" si="68"/>
        <v>839.54000000000008</v>
      </c>
      <c r="K156" s="25"/>
      <c r="L156" s="19">
        <f t="shared" ref="L156" si="69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1350</v>
      </c>
      <c r="G157" s="32">
        <f t="shared" ref="G157" si="70">G146+G156</f>
        <v>57.379999999999995</v>
      </c>
      <c r="H157" s="32">
        <f t="shared" ref="H157" si="71">H146+H156</f>
        <v>52.019999999999996</v>
      </c>
      <c r="I157" s="32">
        <f t="shared" ref="I157" si="72">I146+I156</f>
        <v>184.78</v>
      </c>
      <c r="J157" s="32">
        <f t="shared" ref="J157:L157" si="73">J146+J156</f>
        <v>1449.32</v>
      </c>
      <c r="K157" s="32"/>
      <c r="L157" s="32">
        <f t="shared" si="73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118</v>
      </c>
      <c r="F158" s="40">
        <v>200</v>
      </c>
      <c r="G158" s="40">
        <v>8.15</v>
      </c>
      <c r="H158" s="40">
        <v>6</v>
      </c>
      <c r="I158" s="40">
        <v>38.549999999999997</v>
      </c>
      <c r="J158" s="40">
        <v>241.2</v>
      </c>
      <c r="K158" s="41">
        <v>5413</v>
      </c>
      <c r="L158" s="40"/>
    </row>
    <row r="159" spans="1:12" ht="15" x14ac:dyDescent="0.25">
      <c r="A159" s="23"/>
      <c r="B159" s="15"/>
      <c r="C159" s="11"/>
      <c r="D159" s="6"/>
      <c r="E159" s="42" t="s">
        <v>66</v>
      </c>
      <c r="F159" s="43">
        <v>10</v>
      </c>
      <c r="G159" s="43">
        <v>2.2999999999999998</v>
      </c>
      <c r="H159" s="43">
        <v>2.95</v>
      </c>
      <c r="I159" s="43">
        <v>0</v>
      </c>
      <c r="J159" s="43">
        <v>47</v>
      </c>
      <c r="K159" s="44">
        <v>15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84</v>
      </c>
      <c r="F160" s="43">
        <v>200</v>
      </c>
      <c r="G160" s="43">
        <v>3.8</v>
      </c>
      <c r="H160" s="43">
        <v>2.9</v>
      </c>
      <c r="I160" s="43">
        <v>14.04</v>
      </c>
      <c r="J160" s="43">
        <v>96.89</v>
      </c>
      <c r="K160" s="44">
        <v>379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20</v>
      </c>
      <c r="G161" s="43">
        <v>1.95</v>
      </c>
      <c r="H161" s="43">
        <v>0.6</v>
      </c>
      <c r="I161" s="43">
        <v>13.8</v>
      </c>
      <c r="J161" s="43">
        <v>46</v>
      </c>
      <c r="K161" s="44" t="s">
        <v>65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150</v>
      </c>
      <c r="G162" s="43">
        <v>2.1</v>
      </c>
      <c r="H162" s="43">
        <v>0.45</v>
      </c>
      <c r="I162" s="43">
        <v>24</v>
      </c>
      <c r="J162" s="43">
        <v>108.45</v>
      </c>
      <c r="K162" s="44" t="s">
        <v>65</v>
      </c>
      <c r="L162" s="43"/>
    </row>
    <row r="163" spans="1:12" ht="15" x14ac:dyDescent="0.25">
      <c r="A163" s="23"/>
      <c r="B163" s="15"/>
      <c r="C163" s="11"/>
      <c r="D163" s="6"/>
      <c r="E163" s="42" t="s">
        <v>63</v>
      </c>
      <c r="F163" s="43">
        <v>10</v>
      </c>
      <c r="G163" s="43">
        <v>0.1</v>
      </c>
      <c r="H163" s="43">
        <v>7.2</v>
      </c>
      <c r="I163" s="43">
        <v>0.13</v>
      </c>
      <c r="J163" s="43">
        <v>65.72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4">SUM(G158:G164)</f>
        <v>18.400000000000002</v>
      </c>
      <c r="H165" s="19">
        <f t="shared" si="74"/>
        <v>20.099999999999998</v>
      </c>
      <c r="I165" s="19">
        <f t="shared" si="74"/>
        <v>90.52</v>
      </c>
      <c r="J165" s="19">
        <f t="shared" si="74"/>
        <v>605.26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119</v>
      </c>
      <c r="F166" s="43">
        <v>60</v>
      </c>
      <c r="G166" s="43">
        <v>1.61</v>
      </c>
      <c r="H166" s="43">
        <v>4.2699999999999996</v>
      </c>
      <c r="I166" s="43">
        <v>5.82</v>
      </c>
      <c r="J166" s="43">
        <v>68.319999999999993</v>
      </c>
      <c r="K166" s="44">
        <v>40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120</v>
      </c>
      <c r="F167" s="43">
        <v>200</v>
      </c>
      <c r="G167" s="43">
        <v>4.5999999999999996</v>
      </c>
      <c r="H167" s="43">
        <v>6.4</v>
      </c>
      <c r="I167" s="43">
        <v>7.9</v>
      </c>
      <c r="J167" s="43">
        <v>110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82</v>
      </c>
      <c r="F168" s="43">
        <v>240</v>
      </c>
      <c r="G168" s="43">
        <v>18.36</v>
      </c>
      <c r="H168" s="43">
        <v>17.64</v>
      </c>
      <c r="I168" s="43">
        <v>46.32</v>
      </c>
      <c r="J168" s="43">
        <v>417.96</v>
      </c>
      <c r="K168" s="44" t="s">
        <v>83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25.5" x14ac:dyDescent="0.25">
      <c r="A170" s="23"/>
      <c r="B170" s="15"/>
      <c r="C170" s="11"/>
      <c r="D170" s="7" t="s">
        <v>30</v>
      </c>
      <c r="E170" s="42" t="s">
        <v>52</v>
      </c>
      <c r="F170" s="43">
        <v>200</v>
      </c>
      <c r="G170" s="43">
        <v>0.18</v>
      </c>
      <c r="H170" s="43">
        <v>0.1</v>
      </c>
      <c r="I170" s="43">
        <v>9.92</v>
      </c>
      <c r="J170" s="43">
        <v>42.02</v>
      </c>
      <c r="K170" s="44" t="s">
        <v>91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51</v>
      </c>
      <c r="F171" s="43">
        <v>30</v>
      </c>
      <c r="G171" s="43">
        <v>3.2</v>
      </c>
      <c r="H171" s="43">
        <v>1.4</v>
      </c>
      <c r="I171" s="43">
        <v>13.1</v>
      </c>
      <c r="J171" s="43">
        <v>82.2</v>
      </c>
      <c r="K171" s="44" t="s">
        <v>65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30</v>
      </c>
      <c r="G172" s="43">
        <v>2.4</v>
      </c>
      <c r="H172" s="43">
        <v>0.5</v>
      </c>
      <c r="I172" s="43">
        <v>12</v>
      </c>
      <c r="J172" s="43">
        <v>66</v>
      </c>
      <c r="K172" s="44" t="s">
        <v>65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76">SUM(G166:G174)</f>
        <v>30.349999999999998</v>
      </c>
      <c r="H175" s="19">
        <f t="shared" si="76"/>
        <v>30.310000000000002</v>
      </c>
      <c r="I175" s="19">
        <f t="shared" si="76"/>
        <v>95.059999999999988</v>
      </c>
      <c r="J175" s="19">
        <f t="shared" si="76"/>
        <v>786.5</v>
      </c>
      <c r="K175" s="25"/>
      <c r="L175" s="19">
        <f t="shared" ref="L175" si="77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1350</v>
      </c>
      <c r="G176" s="32">
        <f t="shared" ref="G176" si="78">G165+G175</f>
        <v>48.75</v>
      </c>
      <c r="H176" s="32">
        <f t="shared" ref="H176" si="79">H165+H175</f>
        <v>50.41</v>
      </c>
      <c r="I176" s="32">
        <f t="shared" ref="I176" si="80">I165+I175</f>
        <v>185.57999999999998</v>
      </c>
      <c r="J176" s="32">
        <f t="shared" ref="J176:L176" si="81">J165+J175</f>
        <v>1391.76</v>
      </c>
      <c r="K176" s="32"/>
      <c r="L176" s="32">
        <f t="shared" si="81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200</v>
      </c>
      <c r="G177" s="40">
        <v>14.98</v>
      </c>
      <c r="H177" s="40">
        <v>16</v>
      </c>
      <c r="I177" s="40">
        <v>50.12</v>
      </c>
      <c r="J177" s="40">
        <v>397.12</v>
      </c>
      <c r="K177" s="41" t="s">
        <v>54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96</v>
      </c>
      <c r="F179" s="43">
        <v>200</v>
      </c>
      <c r="G179" s="43">
        <v>0.2</v>
      </c>
      <c r="H179" s="43">
        <v>0</v>
      </c>
      <c r="I179" s="43">
        <v>10.199999999999999</v>
      </c>
      <c r="J179" s="43">
        <v>41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150</v>
      </c>
      <c r="G181" s="43">
        <v>2.1</v>
      </c>
      <c r="H181" s="43">
        <v>0.45</v>
      </c>
      <c r="I181" s="43">
        <v>24</v>
      </c>
      <c r="J181" s="43">
        <v>108.45</v>
      </c>
      <c r="K181" s="44" t="s">
        <v>65</v>
      </c>
      <c r="L181" s="43"/>
    </row>
    <row r="182" spans="1:12" ht="15" x14ac:dyDescent="0.25">
      <c r="A182" s="23"/>
      <c r="B182" s="15"/>
      <c r="C182" s="11"/>
      <c r="D182" s="6"/>
      <c r="E182" s="42" t="s">
        <v>61</v>
      </c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2">SUM(G177:G183)</f>
        <v>17.28</v>
      </c>
      <c r="H184" s="19">
        <f t="shared" si="82"/>
        <v>16.45</v>
      </c>
      <c r="I184" s="19">
        <f t="shared" si="82"/>
        <v>84.32</v>
      </c>
      <c r="J184" s="19">
        <f t="shared" si="82"/>
        <v>546.57000000000005</v>
      </c>
      <c r="K184" s="25"/>
      <c r="L184" s="19">
        <f t="shared" ref="L184" si="83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121</v>
      </c>
      <c r="F185" s="43">
        <v>60</v>
      </c>
      <c r="G185" s="43">
        <v>1.17</v>
      </c>
      <c r="H185" s="43">
        <v>2.48</v>
      </c>
      <c r="I185" s="43">
        <v>4.55</v>
      </c>
      <c r="J185" s="43">
        <v>45.14</v>
      </c>
      <c r="K185" s="44">
        <v>53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122</v>
      </c>
      <c r="F186" s="43">
        <v>200</v>
      </c>
      <c r="G186" s="43">
        <v>6.78</v>
      </c>
      <c r="H186" s="43">
        <v>4.58</v>
      </c>
      <c r="I186" s="43">
        <v>14.4</v>
      </c>
      <c r="J186" s="43">
        <v>125.9</v>
      </c>
      <c r="K186" s="44">
        <v>549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123</v>
      </c>
      <c r="F187" s="43">
        <v>240</v>
      </c>
      <c r="G187" s="43">
        <v>6.9</v>
      </c>
      <c r="H187" s="43">
        <v>14.1</v>
      </c>
      <c r="I187" s="43">
        <v>17.899999999999999</v>
      </c>
      <c r="J187" s="43">
        <v>286</v>
      </c>
      <c r="K187" s="44">
        <v>259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0.6</v>
      </c>
      <c r="H189" s="43">
        <v>0.1</v>
      </c>
      <c r="I189" s="43">
        <v>31.7</v>
      </c>
      <c r="J189" s="43">
        <v>131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51</v>
      </c>
      <c r="F190" s="43">
        <v>30</v>
      </c>
      <c r="G190" s="43">
        <v>3.2</v>
      </c>
      <c r="H190" s="43">
        <v>1.4</v>
      </c>
      <c r="I190" s="43">
        <v>13.1</v>
      </c>
      <c r="J190" s="43">
        <v>82.2</v>
      </c>
      <c r="K190" s="44" t="s">
        <v>65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30</v>
      </c>
      <c r="G191" s="43">
        <v>2.4</v>
      </c>
      <c r="H191" s="43">
        <v>0.5</v>
      </c>
      <c r="I191" s="43">
        <v>12</v>
      </c>
      <c r="J191" s="43">
        <v>66</v>
      </c>
      <c r="K191" s="44" t="s">
        <v>65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4">SUM(G185:G193)</f>
        <v>21.05</v>
      </c>
      <c r="H194" s="19">
        <f t="shared" si="84"/>
        <v>23.16</v>
      </c>
      <c r="I194" s="19">
        <f t="shared" si="84"/>
        <v>93.649999999999991</v>
      </c>
      <c r="J194" s="19">
        <f t="shared" si="84"/>
        <v>736.24</v>
      </c>
      <c r="K194" s="25"/>
      <c r="L194" s="19">
        <f t="shared" ref="L194" si="85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1310</v>
      </c>
      <c r="G195" s="32">
        <f t="shared" ref="G195" si="86">G184+G194</f>
        <v>38.33</v>
      </c>
      <c r="H195" s="32">
        <f t="shared" ref="H195" si="87">H184+H194</f>
        <v>39.61</v>
      </c>
      <c r="I195" s="32">
        <f t="shared" ref="I195" si="88">I184+I194</f>
        <v>177.96999999999997</v>
      </c>
      <c r="J195" s="32">
        <f t="shared" ref="J195:L195" si="89">J184+J194</f>
        <v>1282.81</v>
      </c>
      <c r="K195" s="32"/>
      <c r="L195" s="32">
        <f t="shared" si="89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1332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52.1</v>
      </c>
      <c r="H196" s="34">
        <f t="shared" si="90"/>
        <v>48.189</v>
      </c>
      <c r="I196" s="34">
        <f t="shared" si="90"/>
        <v>184.83999999999997</v>
      </c>
      <c r="J196" s="34">
        <f t="shared" si="90"/>
        <v>1394.845</v>
      </c>
      <c r="K196" s="34"/>
      <c r="L196" s="34" t="e">
        <f t="shared" ref="L196" si="91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2022-05-16T14:23:56Z</dcterms:created>
  <dcterms:modified xsi:type="dcterms:W3CDTF">2026-08-27T08:17:20Z</dcterms:modified>
</cp:coreProperties>
</file>